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9090" activeTab="0"/>
  </bookViews>
  <sheets>
    <sheet name="tabla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<sst xmlns="http://schemas.openxmlformats.org/spreadsheetml/2006/main" count="29" uniqueCount="29">
  <si>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=DISTR.T.INV(0,1;10)</t>
  </si>
  <si>
    <t xml:space="preserve"> =DISTR.T(1,8125;10;1)</t>
  </si>
  <si>
    <t xml:space="preserve"> =PRUEBA.CHI.INV(0,05;10)</t>
  </si>
  <si>
    <t xml:space="preserve"> =DISTR.NORM.ESTAN.INV(0,95)</t>
  </si>
  <si>
    <t xml:space="preserve"> =DISTR.NORM.ESTAN(1,645)</t>
  </si>
  <si>
    <t xml:space="preserve"> =DISTR.CHI(18,307;10)</t>
  </si>
  <si>
    <t xml:space="preserve"> =DISTR.F(2,3479;10;20)</t>
  </si>
  <si>
    <t xml:space="preserve"> =DISTR.F.INV(0,05;10;20)</t>
  </si>
  <si>
    <t xml:space="preserve"> =DISTR.BINOM(50;99;0,5;0)</t>
  </si>
  <si>
    <t xml:space="preserve"> =DISTR.BINOM(49;99;0,5;1)</t>
  </si>
  <si>
    <t xml:space="preserve"> =POISSON(3;2;0)</t>
  </si>
  <si>
    <t xml:space="preserve"> =POISSON(3;2;1)</t>
  </si>
  <si>
    <t>Binomial</t>
  </si>
  <si>
    <t>Poisson</t>
  </si>
  <si>
    <t>Normal</t>
  </si>
  <si>
    <t>Ji</t>
  </si>
  <si>
    <t>t</t>
  </si>
  <si>
    <t>F</t>
  </si>
  <si>
    <t xml:space="preserve"> Cómo obtener los valores de las tablas utilizando Excel</t>
  </si>
  <si>
    <t>Los valores obtenidos en la columna numérica se han obtenido con la fórmula que figura a su derecha.</t>
  </si>
  <si>
    <t>alfa=0,5; 0=no acumular</t>
  </si>
  <si>
    <t>notas</t>
  </si>
  <si>
    <t>alfa=0,5; 1=acumular</t>
  </si>
  <si>
    <t xml:space="preserve"> =BINOM.CRIT(99;0,5;0,2)</t>
  </si>
  <si>
    <t>p-acum=0,2</t>
  </si>
  <si>
    <t>lambda=2; 0=no acumular</t>
  </si>
  <si>
    <t>lambda=2; 1=acumular</t>
  </si>
  <si>
    <t>1 es el nº de colas</t>
  </si>
  <si>
    <t>alfa=(0,1)/2=0,05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</si>
</sst>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6" sqref="F16:G16"/>
    </sheetView>
  </sheetViews>
  <sheetFormatPr defaultColWidth="11.421875" defaultRowHeight="12.75"/>
  <cols>
    <col min="2" max="2" width="12.28125" style="1" bestFit="1" customWidth="1"/>
  </cols>
  <sheetData>
    <row r="1" spans="1:6" ht="12.75">
      <c r="A1" s="22" t="s">
        <v>18</v>
      </c>
      <c r="B1" s="22"/>
      <c r="C1" s="22"/>
      <c r="D1" s="22"/>
      <c r="E1" s="22"/>
      <c r="F1" s="22"/>
    </row>
    <row r="2" spans="1:6" ht="12.75">
      <c r="A2" s="2"/>
      <c r="B2" s="2"/>
      <c r="C2" s="2"/>
      <c r="D2" s="2"/>
      <c r="E2" s="2"/>
      <c r="F2" s="2"/>
    </row>
    <row r="3" spans="1:7" ht="12.75">
      <c r="A3" s="23" t="s">
        <v>19</v>
      </c>
      <c r="B3" s="23"/>
      <c r="C3" s="23"/>
      <c r="D3" s="23"/>
      <c r="E3" s="23"/>
      <c r="F3" s="23"/>
      <c r="G3" s="23"/>
    </row>
    <row r="4" spans="1:7" ht="12.75">
      <c r="A4" s="23"/>
      <c r="B4" s="23"/>
      <c r="C4" s="23"/>
      <c r="D4" s="23"/>
      <c r="E4" s="23"/>
      <c r="F4" s="23"/>
      <c r="G4" s="23"/>
    </row>
    <row r="5" spans="1:6" ht="12.75">
      <c r="A5" s="2"/>
      <c r="B5" s="2"/>
      <c r="C5" s="2"/>
      <c r="D5" s="2"/>
      <c r="E5" s="2"/>
      <c r="F5" s="2"/>
    </row>
    <row r="6" spans="6:7" ht="13.5" thickBot="1">
      <c r="F6" s="19" t="s">
        <v>21</v>
      </c>
      <c r="G6" s="19"/>
    </row>
    <row r="7" spans="1:7" ht="12.75">
      <c r="A7" s="35" t="s">
        <v>12</v>
      </c>
      <c r="B7" s="6">
        <f>BINOMDIST(50,99,0.5,0)</f>
        <v>0.07958923738717873</v>
      </c>
      <c r="C7" s="24" t="s">
        <v>8</v>
      </c>
      <c r="D7" s="24"/>
      <c r="E7" s="25"/>
      <c r="F7" s="17" t="s">
        <v>20</v>
      </c>
      <c r="G7" s="18"/>
    </row>
    <row r="8" spans="1:7" ht="12.75">
      <c r="A8" s="20"/>
      <c r="B8" s="7">
        <f>BINOMDIST(49,99,0.5,1)</f>
        <v>0.500000000000001</v>
      </c>
      <c r="C8" s="26" t="s">
        <v>9</v>
      </c>
      <c r="D8" s="27"/>
      <c r="E8" s="28"/>
      <c r="F8" s="4" t="s">
        <v>22</v>
      </c>
      <c r="G8" s="5"/>
    </row>
    <row r="9" spans="1:7" ht="13.5" thickBot="1">
      <c r="A9" s="20"/>
      <c r="B9" s="8">
        <f>CRITBINOM(99,0.5,0.2)</f>
        <v>45</v>
      </c>
      <c r="C9" s="29" t="s">
        <v>23</v>
      </c>
      <c r="D9" s="30"/>
      <c r="E9" s="31"/>
      <c r="F9" s="11" t="s">
        <v>24</v>
      </c>
      <c r="G9" s="12"/>
    </row>
    <row r="10" spans="1:7" ht="12.75">
      <c r="A10" s="20" t="s">
        <v>13</v>
      </c>
      <c r="B10" s="3">
        <f>POISSON(3,2,0)</f>
        <v>0.1804470443154847</v>
      </c>
      <c r="C10" s="32" t="s">
        <v>10</v>
      </c>
      <c r="D10" s="33"/>
      <c r="E10" s="33"/>
      <c r="F10" s="4" t="s">
        <v>25</v>
      </c>
      <c r="G10" s="5"/>
    </row>
    <row r="11" spans="1:7" ht="13.5" thickBot="1">
      <c r="A11" s="20"/>
      <c r="B11" s="9">
        <f>POISSON(3,2,1)</f>
        <v>0.8571234604985524</v>
      </c>
      <c r="C11" s="34" t="s">
        <v>11</v>
      </c>
      <c r="D11" s="16"/>
      <c r="E11" s="16"/>
      <c r="F11" s="11" t="s">
        <v>26</v>
      </c>
      <c r="G11" s="12"/>
    </row>
    <row r="12" spans="1:7" ht="12.75">
      <c r="A12" s="20" t="s">
        <v>14</v>
      </c>
      <c r="B12" s="3">
        <f>NORMINV(0.95,0,1)</f>
        <v>1.6448536269514724</v>
      </c>
      <c r="C12" s="15" t="s">
        <v>3</v>
      </c>
      <c r="D12" s="15"/>
      <c r="E12" s="15"/>
      <c r="F12" s="11"/>
      <c r="G12" s="12"/>
    </row>
    <row r="13" spans="1:7" ht="13.5" thickBot="1">
      <c r="A13" s="20"/>
      <c r="B13" s="9">
        <f>NORMDIST(1.645,0,1,1)</f>
        <v>0.9500150944608787</v>
      </c>
      <c r="C13" s="16" t="s">
        <v>4</v>
      </c>
      <c r="D13" s="16"/>
      <c r="E13" s="16"/>
      <c r="F13" s="11"/>
      <c r="G13" s="12"/>
    </row>
    <row r="14" spans="1:7" ht="12.75">
      <c r="A14" s="20" t="s">
        <v>15</v>
      </c>
      <c r="B14" s="10">
        <f>CHIDIST(18.307,10)</f>
        <v>0.050000589099658876</v>
      </c>
      <c r="C14" s="15" t="s">
        <v>5</v>
      </c>
      <c r="D14" s="15"/>
      <c r="E14" s="15"/>
      <c r="F14" s="11"/>
      <c r="G14" s="12"/>
    </row>
    <row r="15" spans="1:7" ht="13.5" thickBot="1">
      <c r="A15" s="20"/>
      <c r="B15" s="9">
        <f>CHIINV(0.05,10)</f>
        <v>18.307038053808746</v>
      </c>
      <c r="C15" s="16" t="s">
        <v>2</v>
      </c>
      <c r="D15" s="16"/>
      <c r="E15" s="16"/>
      <c r="F15" s="11"/>
      <c r="G15" s="12"/>
    </row>
    <row r="16" spans="1:7" ht="12.75">
      <c r="A16" s="20" t="s">
        <v>16</v>
      </c>
      <c r="B16" s="10">
        <f>TINV(0.1,10)</f>
        <v>1.8124611021972235</v>
      </c>
      <c r="C16" s="15" t="s">
        <v>0</v>
      </c>
      <c r="D16" s="15"/>
      <c r="E16" s="15"/>
      <c r="F16" s="11" t="s">
        <v>28</v>
      </c>
      <c r="G16" s="12"/>
    </row>
    <row r="17" spans="1:7" ht="13.5" thickBot="1">
      <c r="A17" s="20"/>
      <c r="B17" s="9">
        <f>TDIST(1.8125,10,1)</f>
        <v>0.0499968268428798</v>
      </c>
      <c r="C17" s="16" t="s">
        <v>1</v>
      </c>
      <c r="D17" s="16"/>
      <c r="E17" s="16"/>
      <c r="F17" s="11" t="s">
        <v>27</v>
      </c>
      <c r="G17" s="12"/>
    </row>
    <row r="18" spans="1:7" ht="12.75">
      <c r="A18" s="20" t="s">
        <v>17</v>
      </c>
      <c r="B18" s="10">
        <f>FDIST(2.3479,10,20)</f>
        <v>0.04999813725555384</v>
      </c>
      <c r="C18" s="15" t="s">
        <v>6</v>
      </c>
      <c r="D18" s="15"/>
      <c r="E18" s="15"/>
      <c r="F18" s="11"/>
      <c r="G18" s="12"/>
    </row>
    <row r="19" spans="1:7" ht="13.5" thickBot="1">
      <c r="A19" s="21"/>
      <c r="B19" s="9">
        <f>FINV(0.05,10,20)</f>
        <v>2.3478775670929446</v>
      </c>
      <c r="C19" s="16" t="s">
        <v>7</v>
      </c>
      <c r="D19" s="16"/>
      <c r="E19" s="16"/>
      <c r="F19" s="13"/>
      <c r="G19" s="14"/>
    </row>
  </sheetData>
  <mergeCells count="33">
    <mergeCell ref="C17:E17"/>
    <mergeCell ref="F15:G15"/>
    <mergeCell ref="F17:G17"/>
    <mergeCell ref="C13:E13"/>
    <mergeCell ref="C14:E14"/>
    <mergeCell ref="C15:E15"/>
    <mergeCell ref="C16:E16"/>
    <mergeCell ref="A7:A9"/>
    <mergeCell ref="A10:A11"/>
    <mergeCell ref="A12:A13"/>
    <mergeCell ref="A14:A15"/>
    <mergeCell ref="A16:A17"/>
    <mergeCell ref="A18:A19"/>
    <mergeCell ref="A1:F1"/>
    <mergeCell ref="A3:G4"/>
    <mergeCell ref="C7:E7"/>
    <mergeCell ref="C8:E8"/>
    <mergeCell ref="C9:E9"/>
    <mergeCell ref="C10:E10"/>
    <mergeCell ref="C11:E11"/>
    <mergeCell ref="C12:E12"/>
    <mergeCell ref="F12:G12"/>
    <mergeCell ref="F13:G13"/>
    <mergeCell ref="F14:G14"/>
    <mergeCell ref="F16:G16"/>
    <mergeCell ref="F7:G7"/>
    <mergeCell ref="F6:G6"/>
    <mergeCell ref="F9:G9"/>
    <mergeCell ref="F11:G11"/>
    <mergeCell ref="F18:G18"/>
    <mergeCell ref="F19:G19"/>
    <mergeCell ref="C18:E18"/>
    <mergeCell ref="C19:E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Autonoma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Cifuentes</dc:creator>
  <cp:keywords/>
  <dc:description/>
  <cp:lastModifiedBy>Patricio Cifuentes</cp:lastModifiedBy>
  <cp:lastPrinted>2006-11-30T16:12:38Z</cp:lastPrinted>
  <dcterms:created xsi:type="dcterms:W3CDTF">2006-11-30T14:55:17Z</dcterms:created>
  <dcterms:modified xsi:type="dcterms:W3CDTF">2006-11-30T16:48:34Z</dcterms:modified>
  <cp:category/>
  <cp:version/>
  <cp:contentType/>
  <cp:contentStatus/>
</cp:coreProperties>
</file>